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c0ea985b64a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" sheetId="1" r:id="R589f6353db0049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&quot;–&quot;"/>
  </x:numFmts>
  <x:fonts count="5">
    <x:font>
      <x:sz val="11"/>
      <x:name val="Carlito"/>
    </x:font>
    <x:font>
      <x:sz val="10"/>
      <x:color rgb="FF263027"/>
      <x:name val="Arial"/>
    </x:font>
    <x:font>
      <x:b/>
      <x:sz val="14"/>
      <x:color rgb="FF263027"/>
      <x:name val="Arial"/>
    </x:font>
    <x:font>
      <x:b/>
      <x:sz val="10"/>
      <x:color rgb="FFFFFFFF"/>
      <x:name val="Arial"/>
    </x:font>
    <x:font>
      <x:sz val="10"/>
      <x:color rgb="FF2457A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5E7259"/>
      </x:patternFill>
    </x:fill>
    <x:fill>
      <x:patternFill patternType="solid">
        <x:fgColor rgb="FFFFF2CE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1" fillId="0" borderId="0" xfId="0" applyNumberFormat="1" applyFont="1" applyFill="1" applyBorder="1"/>
    <x:xf numFmtId="200" fontId="4" fillId="3" borderId="0" xfId="0" applyNumberFormat="1" applyFont="1" applyFill="1" applyBorder="1"/>
  </x:cellXfs>
  <x:cellStyles count="1">
    <x:cellStyle name="Normal" xfId="0"/>
  </x:cellStyles>
  <x:dxfs count="2">
    <x:dxf>
      <x:font>
        <x:color rgb="FFA32222"/>
      </x:font>
      <x:fill>
        <x:patternFill patternType="solid">
          <x:bgColor rgb="FFFFE1DE"/>
        </x:patternFill>
      </x:fill>
    </x:dxf>
    <x:dxf>
      <x:fill>
        <x:patternFill patternType="solid">
          <x:bgColor rgb="FFFFE1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549a7134ec4194" /><Relationship Type="http://schemas.openxmlformats.org/officeDocument/2006/relationships/theme" Target="/xl/theme/theme1.xml" Id="Rdbea5c641b7b4636" /><Relationship Type="http://schemas.openxmlformats.org/officeDocument/2006/relationships/sharedStrings" Target="/xl/sharedStrings.xml" Id="R94225d4dda3c41b5" /><Relationship Type="http://schemas.openxmlformats.org/officeDocument/2006/relationships/worksheet" Target="/xl/worksheets/sheet1.xml" Id="R589f6353db0049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5E725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6" hidden="0" customWidth="1"/>
    <x:col min="2" max="2" width="13" hidden="0" customWidth="1"/>
    <x:col min="3" max="3" width="17" hidden="0" customWidth="1"/>
    <x:col min="4" max="4" width="17" hidden="0" customWidth="1"/>
    <x:col min="5" max="5" width="17" hidden="0" customWidth="1"/>
    <x:col min="6" max="6" width="18" hidden="0" customWidth="1"/>
    <x:col min="7" max="7" width="18" hidden="0" customWidth="1"/>
    <x:col min="8" max="8" width="32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</x:row>
    <x:row r="2" ht="25" customHeight="1">
      <x:c r="A2" s="2" t="str">
        <x:v>Wedding budget (USD)</x:v>
      </x:c>
      <x:c r="B2" s="1"/>
      <x:c r="C2" s="1"/>
      <x:c r="D2" s="1"/>
      <x:c r="E2" s="1"/>
      <x:c r="F2" s="1"/>
      <x:c r="G2" s="1"/>
      <x:c r="H2" s="1"/>
    </x:row>
    <x:row r="3" ht="25" customHeight="1">
      <x:c r="A3" s="1" t="str">
        <x:v>Yellow cells are editable. Blank quotes stay unknown. Percentages are planning examples.</x:v>
      </x:c>
      <x:c r="B3" s="1"/>
      <x:c r="C3" s="1"/>
      <x:c r="D3" s="1"/>
      <x:c r="E3" s="1"/>
      <x:c r="F3" s="1"/>
      <x:c r="G3" s="1"/>
      <x:c r="H3" s="1"/>
    </x:row>
    <x:row r="4" ht="25" customHeight="1">
      <x:c r="A4" s="1" t="str">
        <x:v>Spending ceiling USD</x:v>
      </x:c>
      <x:c r="B4" s="9" t="n">
        <x:v>34200</x:v>
      </x:c>
      <x:c r="C4" s="1"/>
      <x:c r="D4" s="1" t="str">
        <x:v>Unknown quotes</x:v>
      </x:c>
      <x:c r="E4" s="1" t="n">
        <x:f>COUNTBLANK(D9:D18)</x:f>
        <x:v>10</x:v>
      </x:c>
      <x:c r="F4" s="1"/>
      <x:c r="G4" s="1"/>
      <x:c r="H4" s="1"/>
    </x:row>
    <x:row r="5" ht="25" customHeight="1">
      <x:c r="A5" s="1"/>
      <x:c r="B5" s="1"/>
      <x:c r="C5" s="1"/>
      <x:c r="D5" s="1" t="str">
        <x:v>Percent total</x:v>
      </x:c>
      <x:c r="E5" s="1" t="n">
        <x:f>SUM(B9:B18)</x:f>
        <x:v>100</x:v>
      </x:c>
      <x:c r="F5" s="1"/>
      <x:c r="G5" s="1"/>
      <x:c r="H5" s="1"/>
    </x:row>
    <x:row r="6" ht="25" customHeight="1">
      <x:c r="A6" s="1" t="str">
        <x:v>Known totals are partial while quotes are blank. No supplier prices are supplied.</x:v>
      </x:c>
      <x:c r="B6" s="1"/>
      <x:c r="C6" s="1"/>
      <x:c r="D6" s="1"/>
      <x:c r="E6" s="1"/>
      <x:c r="F6" s="1"/>
      <x:c r="G6" s="1"/>
      <x:c r="H6" s="1"/>
    </x:row>
    <x:row r="7" ht="25" customHeight="1">
      <x:c r="A7" s="1"/>
      <x:c r="B7" s="1"/>
      <x:c r="C7" s="1"/>
      <x:c r="D7" s="1"/>
      <x:c r="E7" s="1"/>
      <x:c r="F7" s="1"/>
      <x:c r="G7" s="1"/>
      <x:c r="H7" s="1"/>
    </x:row>
    <x:row r="8" ht="42" customHeight="1">
      <x:c r="A8" s="7" t="str">
        <x:v>Category</x:v>
      </x:c>
      <x:c r="B8" s="7" t="str">
        <x:v>Percent</x:v>
      </x:c>
      <x:c r="C8" s="7" t="str">
        <x:v>Plan USD</x:v>
      </x:c>
      <x:c r="D8" s="7" t="str">
        <x:v>Quote USD</x:v>
      </x:c>
      <x:c r="E8" s="7" t="str">
        <x:v>Paid USD</x:v>
      </x:c>
      <x:c r="F8" s="7" t="str">
        <x:v>Unpaid USD</x:v>
      </x:c>
      <x:c r="G8" s="7" t="str">
        <x:v>Over plan USD</x:v>
      </x:c>
      <x:c r="H8" s="7" t="str">
        <x:v>Notes</x:v>
      </x:c>
    </x:row>
    <x:row r="9" ht="25" customHeight="1">
      <x:c r="A9" s="1" t="str">
        <x:v>Venue</x:v>
      </x:c>
      <x:c r="B9" s="9" t="n">
        <x:v>30</x:v>
      </x:c>
      <x:c r="C9" s="10" t="n">
        <x:f>ROUND($B$4*B9/100,0)</x:f>
        <x:v>10260</x:v>
      </x:c>
      <x:c r="D9" s="11"/>
      <x:c r="E9" s="11"/>
      <x:c r="F9" s="10" t="str">
        <x:f>IF(ISBLANK(D9),"Unknown",MAX(0,D9-E9))</x:f>
        <x:v>Unknown</x:v>
      </x:c>
      <x:c r="G9" s="10" t="str">
        <x:f>IF(ISBLANK(D9),"Unknown",D9-C9)</x:f>
        <x:v>Unknown</x:v>
      </x:c>
      <x:c r="H9" s="9" t="str"/>
    </x:row>
    <x:row r="10" ht="25" customHeight="1">
      <x:c r="A10" s="1" t="str">
        <x:v>Catering and bar</x:v>
      </x:c>
      <x:c r="B10" s="9" t="n">
        <x:v>24</x:v>
      </x:c>
      <x:c r="C10" s="10" t="n">
        <x:f>ROUND($B$4*B10/100,0)</x:f>
        <x:v>8208</x:v>
      </x:c>
      <x:c r="D10" s="11"/>
      <x:c r="E10" s="11"/>
      <x:c r="F10" s="10" t="str">
        <x:f>IF(ISBLANK(D10),"Unknown",MAX(0,D10-E10))</x:f>
        <x:v>Unknown</x:v>
      </x:c>
      <x:c r="G10" s="10" t="str">
        <x:f>IF(ISBLANK(D10),"Unknown",D10-C10)</x:f>
        <x:v>Unknown</x:v>
      </x:c>
      <x:c r="H10" s="9" t="str"/>
    </x:row>
    <x:row r="11" ht="25" customHeight="1">
      <x:c r="A11" s="1" t="str">
        <x:v>Photo and video</x:v>
      </x:c>
      <x:c r="B11" s="9" t="n">
        <x:v>12</x:v>
      </x:c>
      <x:c r="C11" s="10" t="n">
        <x:f>ROUND($B$4*B11/100,0)</x:f>
        <x:v>4104</x:v>
      </x:c>
      <x:c r="D11" s="11"/>
      <x:c r="E11" s="11"/>
      <x:c r="F11" s="10" t="str">
        <x:f>IF(ISBLANK(D11),"Unknown",MAX(0,D11-E11))</x:f>
        <x:v>Unknown</x:v>
      </x:c>
      <x:c r="G11" s="10" t="str">
        <x:f>IF(ISBLANK(D11),"Unknown",D11-C11)</x:f>
        <x:v>Unknown</x:v>
      </x:c>
      <x:c r="H11" s="9" t="str"/>
    </x:row>
    <x:row r="12" ht="25" customHeight="1">
      <x:c r="A12" s="1" t="str">
        <x:v>Attire and beauty</x:v>
      </x:c>
      <x:c r="B12" s="9" t="n">
        <x:v>8</x:v>
      </x:c>
      <x:c r="C12" s="10" t="n">
        <x:f>ROUND($B$4*B12/100,0)</x:f>
        <x:v>2736</x:v>
      </x:c>
      <x:c r="D12" s="11"/>
      <x:c r="E12" s="11"/>
      <x:c r="F12" s="10" t="str">
        <x:f>IF(ISBLANK(D12),"Unknown",MAX(0,D12-E12))</x:f>
        <x:v>Unknown</x:v>
      </x:c>
      <x:c r="G12" s="10" t="str">
        <x:f>IF(ISBLANK(D12),"Unknown",D12-C12)</x:f>
        <x:v>Unknown</x:v>
      </x:c>
      <x:c r="H12" s="9" t="str"/>
    </x:row>
    <x:row r="13" ht="25" customHeight="1">
      <x:c r="A13" s="1" t="str">
        <x:v>Flowers and decor</x:v>
      </x:c>
      <x:c r="B13" s="9" t="n">
        <x:v>8</x:v>
      </x:c>
      <x:c r="C13" s="10" t="n">
        <x:f>ROUND($B$4*B13/100,0)</x:f>
        <x:v>2736</x:v>
      </x:c>
      <x:c r="D13" s="11"/>
      <x:c r="E13" s="11"/>
      <x:c r="F13" s="10" t="str">
        <x:f>IF(ISBLANK(D13),"Unknown",MAX(0,D13-E13))</x:f>
        <x:v>Unknown</x:v>
      </x:c>
      <x:c r="G13" s="10" t="str">
        <x:f>IF(ISBLANK(D13),"Unknown",D13-C13)</x:f>
        <x:v>Unknown</x:v>
      </x:c>
      <x:c r="H13" s="9" t="str"/>
    </x:row>
    <x:row r="14" ht="25" customHeight="1">
      <x:c r="A14" s="1" t="str">
        <x:v>Music</x:v>
      </x:c>
      <x:c r="B14" s="9" t="n">
        <x:v>6</x:v>
      </x:c>
      <x:c r="C14" s="10" t="n">
        <x:f>ROUND($B$4*B14/100,0)</x:f>
        <x:v>2052</x:v>
      </x:c>
      <x:c r="D14" s="11"/>
      <x:c r="E14" s="11"/>
      <x:c r="F14" s="10" t="str">
        <x:f>IF(ISBLANK(D14),"Unknown",MAX(0,D14-E14))</x:f>
        <x:v>Unknown</x:v>
      </x:c>
      <x:c r="G14" s="10" t="str">
        <x:f>IF(ISBLANK(D14),"Unknown",D14-C14)</x:f>
        <x:v>Unknown</x:v>
      </x:c>
      <x:c r="H14" s="9" t="str"/>
    </x:row>
    <x:row r="15" ht="25" customHeight="1">
      <x:c r="A15" s="1" t="str">
        <x:v>Stationery</x:v>
      </x:c>
      <x:c r="B15" s="9" t="n">
        <x:v>3</x:v>
      </x:c>
      <x:c r="C15" s="10" t="n">
        <x:f>ROUND($B$4*B15/100,0)</x:f>
        <x:v>1026</x:v>
      </x:c>
      <x:c r="D15" s="11"/>
      <x:c r="E15" s="11"/>
      <x:c r="F15" s="10" t="str">
        <x:f>IF(ISBLANK(D15),"Unknown",MAX(0,D15-E15))</x:f>
        <x:v>Unknown</x:v>
      </x:c>
      <x:c r="G15" s="10" t="str">
        <x:f>IF(ISBLANK(D15),"Unknown",D15-C15)</x:f>
        <x:v>Unknown</x:v>
      </x:c>
      <x:c r="H15" s="9" t="str"/>
    </x:row>
    <x:row r="16" ht="25" customHeight="1">
      <x:c r="A16" s="1" t="str">
        <x:v>Transport</x:v>
      </x:c>
      <x:c r="B16" s="9" t="n">
        <x:v>3</x:v>
      </x:c>
      <x:c r="C16" s="10" t="n">
        <x:f>ROUND($B$4*B16/100,0)</x:f>
        <x:v>1026</x:v>
      </x:c>
      <x:c r="D16" s="11"/>
      <x:c r="E16" s="11"/>
      <x:c r="F16" s="10" t="str">
        <x:f>IF(ISBLANK(D16),"Unknown",MAX(0,D16-E16))</x:f>
        <x:v>Unknown</x:v>
      </x:c>
      <x:c r="G16" s="10" t="str">
        <x:f>IF(ISBLANK(D16),"Unknown",D16-C16)</x:f>
        <x:v>Unknown</x:v>
      </x:c>
      <x:c r="H16" s="9" t="str"/>
    </x:row>
    <x:row r="17" ht="25" customHeight="1">
      <x:c r="A17" s="1" t="str">
        <x:v>Rings</x:v>
      </x:c>
      <x:c r="B17" s="9" t="n">
        <x:v>3</x:v>
      </x:c>
      <x:c r="C17" s="10" t="n">
        <x:f>ROUND($B$4*B17/100,0)</x:f>
        <x:v>1026</x:v>
      </x:c>
      <x:c r="D17" s="11"/>
      <x:c r="E17" s="11"/>
      <x:c r="F17" s="10" t="str">
        <x:f>IF(ISBLANK(D17),"Unknown",MAX(0,D17-E17))</x:f>
        <x:v>Unknown</x:v>
      </x:c>
      <x:c r="G17" s="10" t="str">
        <x:f>IF(ISBLANK(D17),"Unknown",D17-C17)</x:f>
        <x:v>Unknown</x:v>
      </x:c>
      <x:c r="H17" s="9" t="str"/>
    </x:row>
    <x:row r="18" ht="25" customHeight="1">
      <x:c r="A18" s="1" t="str">
        <x:v>Contingency</x:v>
      </x:c>
      <x:c r="B18" s="9" t="n">
        <x:v>3</x:v>
      </x:c>
      <x:c r="C18" s="10" t="n">
        <x:f>ROUND($B$4*B18/100,0)</x:f>
        <x:v>1026</x:v>
      </x:c>
      <x:c r="D18" s="11"/>
      <x:c r="E18" s="11"/>
      <x:c r="F18" s="10" t="str">
        <x:f>IF(ISBLANK(D18),"Unknown",MAX(0,D18-E18))</x:f>
        <x:v>Unknown</x:v>
      </x:c>
      <x:c r="G18" s="10" t="str">
        <x:f>IF(ISBLANK(D18),"Unknown",D18-C18)</x:f>
        <x:v>Unknown</x:v>
      </x:c>
      <x:c r="H18" s="9" t="str"/>
    </x:row>
    <x:row r="19" ht="25" customHeight="1">
      <x:c r="A19" s="1" t="str">
        <x:v>Known totals</x:v>
      </x:c>
      <x:c r="B19" s="1" t="n">
        <x:f>SUM(B9:B18)</x:f>
        <x:v>100</x:v>
      </x:c>
      <x:c r="C19" s="10" t="n">
        <x:f>SUM(C9:C18)</x:f>
        <x:v>34200</x:v>
      </x:c>
      <x:c r="D19" s="10" t="n">
        <x:f>SUM(D9:D18)</x:f>
        <x:v>0</x:v>
      </x:c>
      <x:c r="E19" s="10" t="n">
        <x:f>SUM(E9:E18)</x:f>
        <x:v>0</x:v>
      </x:c>
      <x:c r="F19" s="10" t="n">
        <x:f>SUM(F9:F18)</x:f>
        <x:v>0</x:v>
      </x:c>
      <x:c r="G19" s="10"/>
      <x:c r="H19" s="1"/>
    </x:row>
    <x:row r="20" ht="25" customHeight="1">
      <x:c r="A20" s="1"/>
      <x:c r="B20" s="1"/>
      <x:c r="C20" s="1"/>
      <x:c r="D20" s="1"/>
      <x:c r="E20" s="1"/>
      <x:c r="F20" s="1"/>
      <x:c r="G20" s="1"/>
      <x:c r="H20" s="1"/>
    </x:row>
    <x:row r="21" ht="25" customHeight="1">
      <x:c r="A21" s="1"/>
      <x:c r="B21" s="1"/>
      <x:c r="C21" s="1"/>
      <x:c r="D21" s="1"/>
      <x:c r="E21" s="1"/>
      <x:c r="F21" s="1"/>
      <x:c r="G21" s="1"/>
      <x:c r="H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</x:row>
  </x:sheetData>
  <x:conditionalFormatting sqref="E5:E5">
    <x:cfRule type="cellIs" dxfId="0" priority="1" operator="notEqual">
      <x:formula>100</x:formula>
    </x:cfRule>
  </x:conditionalFormatting>
  <x:conditionalFormatting sqref="G9:G18">
    <x:cfRule type="cellIs" dxfId="1" priority="2" operator="greaterThan">
      <x:formula>0</x:formula>
    </x:cfRule>
  </x:conditionalFormatting>
  <x:dataValidations count="3">
    <x:dataValidation type="decimal" operator="between" sqref="B4">
      <x:formula1>0</x:formula1>
      <x:formula2>100000000</x:formula2>
    </x:dataValidation>
    <x:dataValidation type="decimal" operator="between" sqref="B9:B18">
      <x:formula1>0</x:formula1>
      <x:formula2>100</x:formula2>
    </x:dataValidation>
    <x:dataValidation type="decimal" operator="between" sqref="D9:E18">
      <x:formula1>0</x:formula1>
      <x:formula2>100000000</x:formula2>
    </x:dataValidation>
  </x:dataValidations>
  <x:pageMargins left="0.7" right="0.7" top="0.75" bottom="0.75" header="0.3" footer="0.3"/>
</x:worksheet>
</file>